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480" windowHeight="9435"/>
  </bookViews>
  <sheets>
    <sheet name="verao 2013" sheetId="1" r:id="rId1"/>
    <sheet name="impressao" sheetId="2" r:id="rId2"/>
    <sheet name="Plan3" sheetId="3" r:id="rId3"/>
  </sheets>
  <definedNames>
    <definedName name="_xlnm.Print_Area" localSheetId="0">'verao 2013'!$A$1:$M$32</definedName>
  </definedNames>
  <calcPr calcId="125725"/>
</workbook>
</file>

<file path=xl/calcChain.xml><?xml version="1.0" encoding="utf-8"?>
<calcChain xmlns="http://schemas.openxmlformats.org/spreadsheetml/2006/main">
  <c r="E30" i="1"/>
  <c r="D30" s="1"/>
  <c r="E18"/>
  <c r="D18" s="1"/>
  <c r="E16"/>
  <c r="D16" s="1"/>
  <c r="E10"/>
  <c r="D10" s="1"/>
  <c r="E14"/>
  <c r="D14" s="1"/>
  <c r="E23"/>
  <c r="D23" s="1"/>
  <c r="E31"/>
  <c r="D31" s="1"/>
  <c r="E27"/>
  <c r="D27" s="1"/>
  <c r="E22"/>
  <c r="D22" s="1"/>
  <c r="E24"/>
  <c r="D24" s="1"/>
  <c r="E20"/>
  <c r="D20" s="1"/>
  <c r="E26"/>
  <c r="D26" s="1"/>
  <c r="E11"/>
  <c r="D11" s="1"/>
  <c r="E12"/>
  <c r="D12" s="1"/>
  <c r="E13"/>
  <c r="D13" s="1"/>
  <c r="G4"/>
  <c r="H4" s="1"/>
  <c r="I4" s="1"/>
  <c r="J4" s="1"/>
  <c r="K4" s="1"/>
  <c r="L4" s="1"/>
  <c r="E6" l="1"/>
  <c r="E15"/>
  <c r="D15" s="1"/>
  <c r="E8"/>
  <c r="D8" s="1"/>
  <c r="E25"/>
  <c r="D25" s="1"/>
  <c r="E21"/>
  <c r="D21" s="1"/>
  <c r="E9"/>
  <c r="E17"/>
  <c r="D17" s="1"/>
  <c r="E7"/>
  <c r="D7" s="1"/>
  <c r="E28"/>
  <c r="D28" s="1"/>
  <c r="E29"/>
  <c r="D29" s="1"/>
  <c r="D9" l="1"/>
  <c r="B29" s="1"/>
  <c r="D6"/>
  <c r="B20" l="1"/>
  <c r="B26"/>
  <c r="B25"/>
  <c r="B22"/>
  <c r="B27"/>
  <c r="B28"/>
  <c r="B31"/>
  <c r="B23"/>
  <c r="B24"/>
  <c r="B30"/>
  <c r="B17"/>
  <c r="B10"/>
  <c r="B16"/>
  <c r="B18"/>
  <c r="B14"/>
  <c r="B21"/>
  <c r="B8"/>
  <c r="B11"/>
  <c r="B13"/>
  <c r="B12"/>
  <c r="B6"/>
  <c r="B7"/>
  <c r="B9"/>
  <c r="B15"/>
</calcChain>
</file>

<file path=xl/sharedStrings.xml><?xml version="1.0" encoding="utf-8"?>
<sst xmlns="http://schemas.openxmlformats.org/spreadsheetml/2006/main" count="34" uniqueCount="34">
  <si>
    <t>Nome</t>
  </si>
  <si>
    <t>Total</t>
  </si>
  <si>
    <t>Melhor Descarte</t>
  </si>
  <si>
    <t>Posição</t>
  </si>
  <si>
    <t>torneios jogados:</t>
  </si>
  <si>
    <t>torneios válidos:</t>
  </si>
  <si>
    <t>Categoria</t>
  </si>
  <si>
    <t>masculino</t>
  </si>
  <si>
    <t>feminino</t>
  </si>
  <si>
    <t>Beto B O</t>
  </si>
  <si>
    <t>Assis</t>
  </si>
  <si>
    <t>Roberto F M</t>
  </si>
  <si>
    <t>Guilherme B G</t>
  </si>
  <si>
    <t>Octavio P G</t>
  </si>
  <si>
    <t>J Barbosa</t>
  </si>
  <si>
    <t>Caru</t>
  </si>
  <si>
    <t>Paulinha</t>
  </si>
  <si>
    <t>Tubiska</t>
  </si>
  <si>
    <t>Lula</t>
  </si>
  <si>
    <t>Amilcar</t>
  </si>
  <si>
    <t>Camargo</t>
  </si>
  <si>
    <t>Bernardo</t>
  </si>
  <si>
    <t>Isa</t>
  </si>
  <si>
    <t>Isabella</t>
  </si>
  <si>
    <t>Lucia</t>
  </si>
  <si>
    <t>M Luiza P B</t>
  </si>
  <si>
    <t>Ana P.</t>
  </si>
  <si>
    <t>Paula Inague</t>
  </si>
  <si>
    <t>Laila</t>
  </si>
  <si>
    <t>Paulo Costa</t>
  </si>
  <si>
    <t>Juliano</t>
  </si>
  <si>
    <t>Luis Antonio</t>
  </si>
  <si>
    <t>Juliana</t>
  </si>
  <si>
    <t>Marcelo C B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</si>
</sst>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MS Sans Serif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6" fontId="1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textRotation="90" wrapText="1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0" fontId="1" fillId="0" borderId="2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workbookViewId="0">
      <selection activeCell="M18" sqref="B6:M18"/>
    </sheetView>
  </sheetViews>
  <sheetFormatPr defaultColWidth="9.140625" defaultRowHeight="18.75" customHeight="1"/>
  <cols>
    <col min="1" max="1" width="12.85546875" style="1" customWidth="1"/>
    <col min="2" max="2" width="9.85546875" style="2" customWidth="1"/>
    <col min="3" max="3" width="22.5703125" style="3" customWidth="1"/>
    <col min="4" max="4" width="11.5703125" style="2" customWidth="1"/>
    <col min="5" max="5" width="10.85546875" style="2" customWidth="1"/>
    <col min="6" max="13" width="6.5703125" style="5" customWidth="1"/>
    <col min="14" max="16384" width="9.140625" style="1"/>
  </cols>
  <sheetData>
    <row r="1" spans="1:13" ht="18.75" customHeight="1" thickBot="1">
      <c r="C1" s="3" t="s">
        <v>4</v>
      </c>
      <c r="D1" s="4">
        <v>8</v>
      </c>
    </row>
    <row r="2" spans="1:13" ht="18.75" customHeight="1" thickBot="1">
      <c r="C2" s="3" t="s">
        <v>5</v>
      </c>
      <c r="D2" s="18">
        <v>6</v>
      </c>
    </row>
    <row r="4" spans="1:13" s="9" customFormat="1" ht="45.75" customHeight="1">
      <c r="A4" s="6" t="s">
        <v>6</v>
      </c>
      <c r="B4" s="7" t="s">
        <v>3</v>
      </c>
      <c r="C4" s="6" t="s">
        <v>0</v>
      </c>
      <c r="D4" s="7" t="s">
        <v>1</v>
      </c>
      <c r="E4" s="7" t="s">
        <v>2</v>
      </c>
      <c r="F4" s="8">
        <v>41431</v>
      </c>
      <c r="G4" s="8">
        <f t="shared" ref="G4:L4" si="0">F4+7</f>
        <v>41438</v>
      </c>
      <c r="H4" s="8">
        <f t="shared" si="0"/>
        <v>41445</v>
      </c>
      <c r="I4" s="8">
        <f t="shared" si="0"/>
        <v>41452</v>
      </c>
      <c r="J4" s="8">
        <f t="shared" si="0"/>
        <v>41459</v>
      </c>
      <c r="K4" s="8">
        <f t="shared" si="0"/>
        <v>41466</v>
      </c>
      <c r="L4" s="8">
        <f t="shared" si="0"/>
        <v>41473</v>
      </c>
      <c r="M4" s="8">
        <v>41487</v>
      </c>
    </row>
    <row r="5" spans="1:13" ht="18.75" customHeight="1">
      <c r="F5" s="10"/>
      <c r="G5" s="10"/>
      <c r="H5" s="10"/>
      <c r="I5" s="10"/>
      <c r="J5" s="10"/>
      <c r="K5" s="10"/>
      <c r="L5" s="10"/>
      <c r="M5" s="10"/>
    </row>
    <row r="6" spans="1:13" ht="18.75" customHeight="1">
      <c r="A6" s="20" t="s">
        <v>7</v>
      </c>
      <c r="B6" s="11">
        <f t="shared" ref="B6:B18" si="1">RANK(D6,$D$6:$D$18)</f>
        <v>1</v>
      </c>
      <c r="C6" s="12" t="s">
        <v>14</v>
      </c>
      <c r="D6" s="13">
        <f t="shared" ref="D6:D18" si="2">SUMIF(F6:M6,"&gt;"&amp;E6)</f>
        <v>345.5</v>
      </c>
      <c r="E6" s="13">
        <f t="shared" ref="E6:E18" si="3">IFERROR(LARGE(F6:M6,$D$2+1),0)</f>
        <v>0</v>
      </c>
      <c r="F6" s="14">
        <v>49.4</v>
      </c>
      <c r="G6" s="14">
        <v>59.7</v>
      </c>
      <c r="H6" s="14">
        <v>59.7</v>
      </c>
      <c r="I6" s="14"/>
      <c r="J6" s="15">
        <v>68.8</v>
      </c>
      <c r="K6" s="15">
        <v>58.5</v>
      </c>
      <c r="L6" s="15">
        <v>49.4</v>
      </c>
      <c r="M6" s="15"/>
    </row>
    <row r="7" spans="1:13" ht="18.75" customHeight="1">
      <c r="A7" s="20"/>
      <c r="B7" s="11">
        <f t="shared" si="1"/>
        <v>2</v>
      </c>
      <c r="C7" s="12" t="s">
        <v>9</v>
      </c>
      <c r="D7" s="11">
        <f t="shared" si="2"/>
        <v>339.6</v>
      </c>
      <c r="E7" s="13">
        <f t="shared" si="3"/>
        <v>49</v>
      </c>
      <c r="F7" s="14">
        <v>63.1</v>
      </c>
      <c r="G7" s="14">
        <v>59.6</v>
      </c>
      <c r="H7" s="14">
        <v>51.6</v>
      </c>
      <c r="I7" s="14">
        <v>47.3</v>
      </c>
      <c r="J7" s="14">
        <v>52.5</v>
      </c>
      <c r="K7" s="15">
        <v>49</v>
      </c>
      <c r="L7" s="15">
        <v>56.5</v>
      </c>
      <c r="M7" s="15">
        <v>56.3</v>
      </c>
    </row>
    <row r="8" spans="1:13" ht="18.75" customHeight="1">
      <c r="A8" s="20"/>
      <c r="B8" s="11">
        <f t="shared" si="1"/>
        <v>3</v>
      </c>
      <c r="C8" s="12" t="s">
        <v>13</v>
      </c>
      <c r="D8" s="11">
        <f t="shared" si="2"/>
        <v>319.8</v>
      </c>
      <c r="E8" s="13">
        <f t="shared" si="3"/>
        <v>42.1</v>
      </c>
      <c r="F8" s="14">
        <v>38.1</v>
      </c>
      <c r="G8" s="14">
        <v>52.8</v>
      </c>
      <c r="H8" s="14">
        <v>42.1</v>
      </c>
      <c r="I8" s="14">
        <v>57.7</v>
      </c>
      <c r="J8" s="15">
        <v>50</v>
      </c>
      <c r="K8" s="15">
        <v>52</v>
      </c>
      <c r="L8" s="15">
        <v>54.8</v>
      </c>
      <c r="M8" s="15">
        <v>52.5</v>
      </c>
    </row>
    <row r="9" spans="1:13" ht="18.75" customHeight="1">
      <c r="A9" s="20"/>
      <c r="B9" s="11">
        <f t="shared" si="1"/>
        <v>4</v>
      </c>
      <c r="C9" s="12" t="s">
        <v>12</v>
      </c>
      <c r="D9" s="11">
        <f t="shared" si="2"/>
        <v>306.10000000000002</v>
      </c>
      <c r="E9" s="13">
        <f t="shared" si="3"/>
        <v>40.700000000000003</v>
      </c>
      <c r="F9" s="14">
        <v>48.8</v>
      </c>
      <c r="G9" s="14">
        <v>57.6</v>
      </c>
      <c r="H9" s="14">
        <v>47</v>
      </c>
      <c r="I9" s="14">
        <v>50.9</v>
      </c>
      <c r="J9" s="15">
        <v>40.700000000000003</v>
      </c>
      <c r="K9" s="15">
        <v>50</v>
      </c>
      <c r="L9" s="15">
        <v>51.8</v>
      </c>
      <c r="M9" s="15"/>
    </row>
    <row r="10" spans="1:13" ht="18.75" customHeight="1">
      <c r="A10" s="20"/>
      <c r="B10" s="11">
        <f t="shared" si="1"/>
        <v>5</v>
      </c>
      <c r="C10" s="12" t="s">
        <v>29</v>
      </c>
      <c r="D10" s="11">
        <f t="shared" si="2"/>
        <v>299.70000000000005</v>
      </c>
      <c r="E10" s="13">
        <f t="shared" si="3"/>
        <v>38.4</v>
      </c>
      <c r="F10" s="14"/>
      <c r="G10" s="14">
        <v>38.4</v>
      </c>
      <c r="H10" s="14">
        <v>55.6</v>
      </c>
      <c r="I10" s="14">
        <v>43.2</v>
      </c>
      <c r="J10" s="15">
        <v>56.3</v>
      </c>
      <c r="K10" s="15">
        <v>46.5</v>
      </c>
      <c r="L10" s="15">
        <v>51.8</v>
      </c>
      <c r="M10" s="15">
        <v>46.3</v>
      </c>
    </row>
    <row r="11" spans="1:13" ht="18.75" customHeight="1">
      <c r="A11" s="20"/>
      <c r="B11" s="11">
        <f t="shared" si="1"/>
        <v>6</v>
      </c>
      <c r="C11" s="12" t="s">
        <v>19</v>
      </c>
      <c r="D11" s="11">
        <f t="shared" si="2"/>
        <v>297.39999999999998</v>
      </c>
      <c r="E11" s="13">
        <f t="shared" si="3"/>
        <v>0</v>
      </c>
      <c r="F11" s="14">
        <v>44</v>
      </c>
      <c r="G11" s="14">
        <v>54.3</v>
      </c>
      <c r="H11" s="14">
        <v>49.3</v>
      </c>
      <c r="I11" s="14">
        <v>45.9</v>
      </c>
      <c r="J11" s="15"/>
      <c r="K11" s="15">
        <v>51.5</v>
      </c>
      <c r="L11" s="15">
        <v>52.4</v>
      </c>
      <c r="M11" s="15"/>
    </row>
    <row r="12" spans="1:13" ht="18.75" customHeight="1">
      <c r="A12" s="20"/>
      <c r="B12" s="11">
        <f t="shared" si="1"/>
        <v>7</v>
      </c>
      <c r="C12" s="12" t="s">
        <v>20</v>
      </c>
      <c r="D12" s="11">
        <f t="shared" si="2"/>
        <v>291.3</v>
      </c>
      <c r="E12" s="13">
        <f t="shared" si="3"/>
        <v>37.5</v>
      </c>
      <c r="F12" s="14">
        <v>51.8</v>
      </c>
      <c r="G12" s="14">
        <v>51.1</v>
      </c>
      <c r="H12" s="14">
        <v>58.6</v>
      </c>
      <c r="I12" s="14">
        <v>40.5</v>
      </c>
      <c r="J12" s="15">
        <v>50</v>
      </c>
      <c r="K12" s="15">
        <v>37.5</v>
      </c>
      <c r="L12" s="15">
        <v>39.299999999999997</v>
      </c>
      <c r="M12" s="15"/>
    </row>
    <row r="13" spans="1:13" ht="18.75" customHeight="1">
      <c r="A13" s="20"/>
      <c r="B13" s="11">
        <f t="shared" si="1"/>
        <v>8</v>
      </c>
      <c r="C13" s="12" t="s">
        <v>21</v>
      </c>
      <c r="D13" s="11">
        <f t="shared" si="2"/>
        <v>287.5</v>
      </c>
      <c r="E13" s="13">
        <f t="shared" si="3"/>
        <v>40.700000000000003</v>
      </c>
      <c r="F13" s="14">
        <v>51.2</v>
      </c>
      <c r="G13" s="14">
        <v>42.4</v>
      </c>
      <c r="H13" s="14">
        <v>42</v>
      </c>
      <c r="I13" s="14">
        <v>42.3</v>
      </c>
      <c r="J13" s="15">
        <v>40.700000000000003</v>
      </c>
      <c r="K13" s="15">
        <v>53.6</v>
      </c>
      <c r="L13" s="15">
        <v>56</v>
      </c>
      <c r="M13" s="15">
        <v>38.799999999999997</v>
      </c>
    </row>
    <row r="14" spans="1:13" ht="18.75" customHeight="1">
      <c r="A14" s="20"/>
      <c r="B14" s="11">
        <f t="shared" si="1"/>
        <v>9</v>
      </c>
      <c r="C14" s="12" t="s">
        <v>30</v>
      </c>
      <c r="D14" s="11">
        <f t="shared" si="2"/>
        <v>228.1</v>
      </c>
      <c r="E14" s="13">
        <f t="shared" si="3"/>
        <v>0</v>
      </c>
      <c r="F14" s="14"/>
      <c r="G14" s="14">
        <v>47.2</v>
      </c>
      <c r="H14" s="14">
        <v>37.700000000000003</v>
      </c>
      <c r="I14" s="14">
        <v>56.8</v>
      </c>
      <c r="J14" s="15">
        <v>46.9</v>
      </c>
      <c r="K14" s="15">
        <v>39.5</v>
      </c>
      <c r="L14" s="15"/>
      <c r="M14" s="15"/>
    </row>
    <row r="15" spans="1:13" ht="18.75" customHeight="1">
      <c r="A15" s="20"/>
      <c r="B15" s="11">
        <f t="shared" si="1"/>
        <v>10</v>
      </c>
      <c r="C15" s="12" t="s">
        <v>11</v>
      </c>
      <c r="D15" s="11">
        <f t="shared" si="2"/>
        <v>218.60000000000002</v>
      </c>
      <c r="E15" s="13">
        <f t="shared" si="3"/>
        <v>0</v>
      </c>
      <c r="F15" s="14">
        <v>54.2</v>
      </c>
      <c r="G15" s="14">
        <v>59.7</v>
      </c>
      <c r="H15" s="14">
        <v>49.2</v>
      </c>
      <c r="I15" s="14">
        <v>55.5</v>
      </c>
      <c r="J15" s="15"/>
      <c r="K15" s="19"/>
      <c r="L15" s="15"/>
      <c r="M15" s="15"/>
    </row>
    <row r="16" spans="1:13" ht="18.75" customHeight="1">
      <c r="A16" s="20"/>
      <c r="B16" s="11">
        <f t="shared" si="1"/>
        <v>11</v>
      </c>
      <c r="C16" s="12" t="s">
        <v>31</v>
      </c>
      <c r="D16" s="11">
        <f t="shared" si="2"/>
        <v>198.5</v>
      </c>
      <c r="E16" s="13">
        <f t="shared" si="3"/>
        <v>0</v>
      </c>
      <c r="F16" s="14"/>
      <c r="G16" s="14">
        <v>43</v>
      </c>
      <c r="H16" s="14">
        <v>53</v>
      </c>
      <c r="I16" s="14"/>
      <c r="J16" s="15"/>
      <c r="K16" s="15">
        <v>59</v>
      </c>
      <c r="L16" s="15">
        <v>43.5</v>
      </c>
      <c r="M16" s="15"/>
    </row>
    <row r="17" spans="1:13" ht="18.75" customHeight="1">
      <c r="A17" s="20"/>
      <c r="B17" s="11">
        <f t="shared" si="1"/>
        <v>12</v>
      </c>
      <c r="C17" s="12" t="s">
        <v>10</v>
      </c>
      <c r="D17" s="11">
        <f t="shared" si="2"/>
        <v>176.2</v>
      </c>
      <c r="E17" s="13">
        <f t="shared" si="3"/>
        <v>0</v>
      </c>
      <c r="F17" s="14">
        <v>41.7</v>
      </c>
      <c r="G17" s="14">
        <v>40.5</v>
      </c>
      <c r="H17" s="14">
        <v>46.5</v>
      </c>
      <c r="I17" s="14"/>
      <c r="J17" s="15"/>
      <c r="K17" s="15"/>
      <c r="L17" s="15"/>
      <c r="M17" s="15">
        <v>47.5</v>
      </c>
    </row>
    <row r="18" spans="1:13" ht="18.75" customHeight="1">
      <c r="A18" s="20"/>
      <c r="B18" s="11">
        <f t="shared" si="1"/>
        <v>13</v>
      </c>
      <c r="C18" s="12" t="s">
        <v>33</v>
      </c>
      <c r="D18" s="11">
        <f t="shared" si="2"/>
        <v>152.69999999999999</v>
      </c>
      <c r="E18" s="13">
        <f t="shared" si="3"/>
        <v>0</v>
      </c>
      <c r="F18" s="14"/>
      <c r="G18" s="14"/>
      <c r="H18" s="14">
        <v>55.3</v>
      </c>
      <c r="I18" s="14">
        <v>53.6</v>
      </c>
      <c r="J18" s="15">
        <v>43.8</v>
      </c>
      <c r="K18" s="15"/>
      <c r="L18" s="15"/>
      <c r="M18" s="15"/>
    </row>
    <row r="19" spans="1:13" ht="18.75" customHeight="1">
      <c r="A19" s="16"/>
      <c r="F19" s="17"/>
      <c r="G19" s="17"/>
      <c r="H19" s="17"/>
      <c r="I19" s="17"/>
    </row>
    <row r="20" spans="1:13" ht="18.75" customHeight="1">
      <c r="A20" s="20" t="s">
        <v>8</v>
      </c>
      <c r="B20" s="11">
        <f t="shared" ref="B20:B31" si="4">RANK(D20,$D$20:$D$31)</f>
        <v>1</v>
      </c>
      <c r="C20" s="12" t="s">
        <v>23</v>
      </c>
      <c r="D20" s="11">
        <f t="shared" ref="D20:D31" si="5">SUMIF(F20:M20,"&gt;"&amp;E20)</f>
        <v>346.1</v>
      </c>
      <c r="E20" s="13">
        <f t="shared" ref="E20:E31" si="6">IFERROR(LARGE(F20:M20,$D$2+1),0)</f>
        <v>49.39</v>
      </c>
      <c r="F20" s="14">
        <v>49.4</v>
      </c>
      <c r="G20" s="14">
        <v>59.7</v>
      </c>
      <c r="H20" s="14">
        <v>59.7</v>
      </c>
      <c r="I20" s="14">
        <v>50</v>
      </c>
      <c r="J20" s="15">
        <v>68.8</v>
      </c>
      <c r="K20" s="15">
        <v>58.5</v>
      </c>
      <c r="L20" s="15">
        <v>49.39</v>
      </c>
      <c r="M20" s="15"/>
    </row>
    <row r="21" spans="1:13" ht="18.75" customHeight="1">
      <c r="A21" s="20"/>
      <c r="B21" s="11">
        <f t="shared" si="4"/>
        <v>2</v>
      </c>
      <c r="C21" s="12" t="s">
        <v>16</v>
      </c>
      <c r="D21" s="11">
        <f t="shared" si="5"/>
        <v>339.6</v>
      </c>
      <c r="E21" s="13">
        <f t="shared" si="6"/>
        <v>49</v>
      </c>
      <c r="F21" s="14">
        <v>63.1</v>
      </c>
      <c r="G21" s="14">
        <v>59.6</v>
      </c>
      <c r="H21" s="14">
        <v>51.6</v>
      </c>
      <c r="I21" s="14">
        <v>47.3</v>
      </c>
      <c r="J21" s="15">
        <v>52.5</v>
      </c>
      <c r="K21" s="15">
        <v>49</v>
      </c>
      <c r="L21" s="15">
        <v>56.5</v>
      </c>
      <c r="M21" s="15">
        <v>56.3</v>
      </c>
    </row>
    <row r="22" spans="1:13" ht="18.75" customHeight="1">
      <c r="A22" s="20"/>
      <c r="B22" s="11">
        <f t="shared" si="4"/>
        <v>3</v>
      </c>
      <c r="C22" s="12" t="s">
        <v>25</v>
      </c>
      <c r="D22" s="11">
        <f t="shared" si="5"/>
        <v>319.8</v>
      </c>
      <c r="E22" s="13">
        <f t="shared" si="6"/>
        <v>42.1</v>
      </c>
      <c r="F22" s="14">
        <v>38.1</v>
      </c>
      <c r="G22" s="14">
        <v>52.8</v>
      </c>
      <c r="H22" s="14">
        <v>42.1</v>
      </c>
      <c r="I22" s="14">
        <v>57.7</v>
      </c>
      <c r="J22" s="15">
        <v>50</v>
      </c>
      <c r="K22" s="15">
        <v>52</v>
      </c>
      <c r="L22" s="15">
        <v>54.8</v>
      </c>
      <c r="M22" s="15">
        <v>52.5</v>
      </c>
    </row>
    <row r="23" spans="1:13" ht="18.75" customHeight="1">
      <c r="A23" s="20"/>
      <c r="B23" s="11">
        <f t="shared" si="4"/>
        <v>4</v>
      </c>
      <c r="C23" s="12" t="s">
        <v>26</v>
      </c>
      <c r="D23" s="11">
        <f t="shared" si="5"/>
        <v>299.70000000000005</v>
      </c>
      <c r="E23" s="13">
        <f t="shared" si="6"/>
        <v>38.4</v>
      </c>
      <c r="F23" s="14"/>
      <c r="G23" s="14">
        <v>38.4</v>
      </c>
      <c r="H23" s="14">
        <v>55.6</v>
      </c>
      <c r="I23" s="14">
        <v>43.2</v>
      </c>
      <c r="J23" s="15">
        <v>56.3</v>
      </c>
      <c r="K23" s="15">
        <v>46.5</v>
      </c>
      <c r="L23" s="15">
        <v>51.8</v>
      </c>
      <c r="M23" s="15">
        <v>46.3</v>
      </c>
    </row>
    <row r="24" spans="1:13" ht="18.75" customHeight="1">
      <c r="A24" s="20"/>
      <c r="B24" s="11">
        <f t="shared" si="4"/>
        <v>5</v>
      </c>
      <c r="C24" s="12" t="s">
        <v>22</v>
      </c>
      <c r="D24" s="11">
        <f t="shared" si="5"/>
        <v>297.39999999999998</v>
      </c>
      <c r="E24" s="13">
        <f t="shared" si="6"/>
        <v>0</v>
      </c>
      <c r="F24" s="14">
        <v>44</v>
      </c>
      <c r="G24" s="14">
        <v>54.3</v>
      </c>
      <c r="H24" s="14">
        <v>49.3</v>
      </c>
      <c r="I24" s="14">
        <v>45.9</v>
      </c>
      <c r="J24" s="15"/>
      <c r="K24" s="15">
        <v>51.5</v>
      </c>
      <c r="L24" s="15">
        <v>52.4</v>
      </c>
      <c r="M24" s="15"/>
    </row>
    <row r="25" spans="1:13" ht="18.75" customHeight="1">
      <c r="A25" s="20"/>
      <c r="B25" s="11">
        <f t="shared" si="4"/>
        <v>6</v>
      </c>
      <c r="C25" s="12" t="s">
        <v>17</v>
      </c>
      <c r="D25" s="11">
        <f t="shared" si="5"/>
        <v>291.3</v>
      </c>
      <c r="E25" s="13">
        <f t="shared" si="6"/>
        <v>37.5</v>
      </c>
      <c r="F25" s="14">
        <v>51.8</v>
      </c>
      <c r="G25" s="14">
        <v>51.1</v>
      </c>
      <c r="H25" s="14">
        <v>58.6</v>
      </c>
      <c r="I25" s="14">
        <v>40.5</v>
      </c>
      <c r="J25" s="15">
        <v>50</v>
      </c>
      <c r="K25" s="15">
        <v>37.5</v>
      </c>
      <c r="L25" s="15">
        <v>39.299999999999997</v>
      </c>
      <c r="M25" s="15"/>
    </row>
    <row r="26" spans="1:13" ht="18.75" customHeight="1">
      <c r="A26" s="20"/>
      <c r="B26" s="11">
        <f t="shared" si="4"/>
        <v>7</v>
      </c>
      <c r="C26" s="12" t="s">
        <v>24</v>
      </c>
      <c r="D26" s="11">
        <f t="shared" si="5"/>
        <v>287.5</v>
      </c>
      <c r="E26" s="13">
        <f t="shared" si="6"/>
        <v>40.700000000000003</v>
      </c>
      <c r="F26" s="14">
        <v>51.2</v>
      </c>
      <c r="G26" s="14">
        <v>42.4</v>
      </c>
      <c r="H26" s="14">
        <v>42</v>
      </c>
      <c r="I26" s="14">
        <v>42.3</v>
      </c>
      <c r="J26" s="15">
        <v>40.700000000000003</v>
      </c>
      <c r="K26" s="15">
        <v>53.6</v>
      </c>
      <c r="L26" s="15">
        <v>56</v>
      </c>
      <c r="M26" s="15">
        <v>38.799999999999997</v>
      </c>
    </row>
    <row r="27" spans="1:13" ht="18.75" customHeight="1">
      <c r="A27" s="20"/>
      <c r="B27" s="11">
        <f t="shared" si="4"/>
        <v>8</v>
      </c>
      <c r="C27" s="12" t="s">
        <v>28</v>
      </c>
      <c r="D27" s="11">
        <f t="shared" si="5"/>
        <v>228.1</v>
      </c>
      <c r="E27" s="13">
        <f t="shared" si="6"/>
        <v>0</v>
      </c>
      <c r="F27" s="14"/>
      <c r="G27" s="14">
        <v>47.2</v>
      </c>
      <c r="H27" s="14">
        <v>37.700000000000003</v>
      </c>
      <c r="I27" s="14">
        <v>56.8</v>
      </c>
      <c r="J27" s="15">
        <v>46.9</v>
      </c>
      <c r="K27" s="15">
        <v>39.5</v>
      </c>
      <c r="L27" s="15"/>
      <c r="M27" s="15"/>
    </row>
    <row r="28" spans="1:13" ht="18.75" customHeight="1">
      <c r="A28" s="20"/>
      <c r="B28" s="11">
        <f t="shared" si="4"/>
        <v>9</v>
      </c>
      <c r="C28" s="12" t="s">
        <v>18</v>
      </c>
      <c r="D28" s="11">
        <f t="shared" si="5"/>
        <v>220.79999999999998</v>
      </c>
      <c r="E28" s="13">
        <f t="shared" si="6"/>
        <v>0</v>
      </c>
      <c r="F28" s="14">
        <v>41.7</v>
      </c>
      <c r="G28" s="14">
        <v>40.5</v>
      </c>
      <c r="H28" s="14">
        <v>46.5</v>
      </c>
      <c r="I28" s="14"/>
      <c r="J28" s="15"/>
      <c r="K28" s="15"/>
      <c r="L28" s="15">
        <v>44.6</v>
      </c>
      <c r="M28" s="15">
        <v>47.5</v>
      </c>
    </row>
    <row r="29" spans="1:13" ht="18.75" customHeight="1">
      <c r="A29" s="20"/>
      <c r="B29" s="11">
        <f t="shared" si="4"/>
        <v>10</v>
      </c>
      <c r="C29" s="12" t="s">
        <v>15</v>
      </c>
      <c r="D29" s="11">
        <f t="shared" si="5"/>
        <v>219.5</v>
      </c>
      <c r="E29" s="13">
        <f t="shared" si="6"/>
        <v>0</v>
      </c>
      <c r="F29" s="14">
        <v>54.2</v>
      </c>
      <c r="G29" s="14">
        <v>60.6</v>
      </c>
      <c r="H29" s="14">
        <v>49.2</v>
      </c>
      <c r="I29" s="14">
        <v>55.5</v>
      </c>
      <c r="J29" s="14"/>
      <c r="K29" s="15"/>
      <c r="L29" s="15"/>
      <c r="M29" s="15"/>
    </row>
    <row r="30" spans="1:13" ht="18.75" customHeight="1">
      <c r="A30" s="20"/>
      <c r="B30" s="11">
        <f t="shared" si="4"/>
        <v>11</v>
      </c>
      <c r="C30" s="12" t="s">
        <v>32</v>
      </c>
      <c r="D30" s="11">
        <f t="shared" si="5"/>
        <v>205.2</v>
      </c>
      <c r="E30" s="13">
        <f t="shared" si="6"/>
        <v>0</v>
      </c>
      <c r="F30" s="14"/>
      <c r="G30" s="14"/>
      <c r="H30" s="14">
        <v>55.3</v>
      </c>
      <c r="I30" s="14">
        <v>53.6</v>
      </c>
      <c r="J30" s="15">
        <v>43.8</v>
      </c>
      <c r="K30" s="15">
        <v>52.5</v>
      </c>
      <c r="L30" s="15"/>
      <c r="M30" s="15"/>
    </row>
    <row r="31" spans="1:13" ht="18.75" customHeight="1">
      <c r="A31" s="20"/>
      <c r="B31" s="11">
        <f t="shared" si="4"/>
        <v>12</v>
      </c>
      <c r="C31" s="12" t="s">
        <v>27</v>
      </c>
      <c r="D31" s="11">
        <f t="shared" si="5"/>
        <v>198.5</v>
      </c>
      <c r="E31" s="13">
        <f t="shared" si="6"/>
        <v>0</v>
      </c>
      <c r="F31" s="14"/>
      <c r="G31" s="14">
        <v>43</v>
      </c>
      <c r="H31" s="14">
        <v>53</v>
      </c>
      <c r="I31" s="14"/>
      <c r="J31" s="15"/>
      <c r="K31" s="15">
        <v>59</v>
      </c>
      <c r="L31" s="15">
        <v>43.5</v>
      </c>
      <c r="M31" s="15"/>
    </row>
    <row r="32" spans="1:13" ht="18.75" customHeight="1">
      <c r="A32" s="16"/>
      <c r="F32" s="17"/>
      <c r="G32" s="17"/>
      <c r="H32" s="17"/>
      <c r="I32" s="17"/>
    </row>
  </sheetData>
  <sortState ref="B6:M18">
    <sortCondition ref="B6:B18"/>
  </sortState>
  <mergeCells count="2">
    <mergeCell ref="A6:A18"/>
    <mergeCell ref="A20:A31"/>
  </mergeCells>
  <pageMargins left="0.23622047244094491" right="0.23622047244094491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verao 2013</vt:lpstr>
      <vt:lpstr>impressao</vt:lpstr>
      <vt:lpstr>Plan3</vt:lpstr>
      <vt:lpstr>'verao 2013'!Area_de_impressao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Isabella</cp:lastModifiedBy>
  <cp:lastPrinted>2013-08-02T01:57:29Z</cp:lastPrinted>
  <dcterms:created xsi:type="dcterms:W3CDTF">2013-01-30T15:04:17Z</dcterms:created>
  <dcterms:modified xsi:type="dcterms:W3CDTF">2013-08-03T01:02:38Z</dcterms:modified>
</cp:coreProperties>
</file>